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4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71" i="8"/>
  <c r="J168" i="8"/>
  <c r="I172" i="8" s="1"/>
  <c r="I168" i="8"/>
  <c r="H168" i="8"/>
  <c r="G168" i="8"/>
  <c r="F168" i="8"/>
  <c r="E168" i="8"/>
  <c r="C168" i="8"/>
  <c r="K125" i="8"/>
  <c r="I125" i="8"/>
  <c r="H172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8" i="8" l="1"/>
  <c r="I171" i="8" s="1"/>
  <c r="G6" i="5"/>
  <c r="O125" i="8"/>
  <c r="M31" i="9"/>
  <c r="D125" i="8"/>
  <c r="H171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2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71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<sst xmlns="http://schemas.openxmlformats.org/spreadsheetml/2006/main" count="1498" uniqueCount="1093">
  <si>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</si>
  <si>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</si>
  <si>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</si>
  <si>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</si>
  <si>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</si>
  <si>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</si>
  <si>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</si>
  <si>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</si>
  <si>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</si>
  <si>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</si>
  <si>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</si>
  <si>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</si>
  <si>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</si>
  <si>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</si>
  <si>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</si>
  <si>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</si>
  <si>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</si>
  <si>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</si>
  <si>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</si>
  <si>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</si>
  <si>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</si>
  <si>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</si>
  <si>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</si>
  <si>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</si>
  <si>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</si>
  <si>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</si>
  <si>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</si>
  <si>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</si>
  <si>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</si>
  <si>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</si>
  <si>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</si>
  <si>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</si>
  <si>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</si>
  <si>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</si>
  <si>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</si>
  <si>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</si>
  <si>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</si>
  <si>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</si>
  <si>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</si>
  <si>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</si>
  <si>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</si>
  <si>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</si>
  <si>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</si>
  <si>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</si>
  <si>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</si>
  <si>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</si>
  <si>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</si>
  <si>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</si>
  <si>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</si>
  <si>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</si>
  <si>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</si>
  <si>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</si>
  <si>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</si>
  <si>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</si>
  <si>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</si>
  <si>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</si>
  <si>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</si>
  <si>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</si>
  <si>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</si>
  <si>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</si>
  <si>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</si>
  <si>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</si>
  <si>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</si>
  <si>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</si>
  <si>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</si>
  <si>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</si>
  <si>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</si>
  <si>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</si>
  <si>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</si>
  <si>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</si>
  <si>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</si>
  <si>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</si>
  <si>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</si>
  <si>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</si>
  <si>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</si>
  <si>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</si>
  <si>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</si>
  <si>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</si>
  <si>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</si>
  <si>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</si>
  <si>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</si>
  <si>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</si>
  <si>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</si>
  <si>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</si>
  <si>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</si>
  <si>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</si>
  <si>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</si>
  <si>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</si>
  <si>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</si>
  <si>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</si>
  <si>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</si>
  <si>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</si>
  <si>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</si>
  <si>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</si>
  <si>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</si>
  <si>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</si>
  <si>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</si>
  <si>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</si>
  <si>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</si>
  <si>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</si>
  <si>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</si>
  <si>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</si>
  <si>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</si>
  <si>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</si>
  <si>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</si>
  <si>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</si>
  <si>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</si>
  <si>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</si>
  <si>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</si>
  <si>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</si>
  <si>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</si>
  <si>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</si>
  <si>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</si>
  <si>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</si>
  <si>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</si>
  <si>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</si>
  <si>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</si>
  <si>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</si>
  <si>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</si>
  <si>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</si>
  <si>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</si>
  <si>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</si>
  <si>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</si>
  <si>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</si>
  <si>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</si>
  <si>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</si>
  <si>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</si>
  <si>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</si>
  <si>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</si>
  <si>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</si>
  <si>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</si>
  <si>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</si>
  <si>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</si>
  <si>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</si>
  <si>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</si>
  <si>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</si>
  <si>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</si>
  <si>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</si>
  <si>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</si>
  <si>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</si>
  <si>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</si>
  <si>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</si>
  <si>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</si>
  <si>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</si>
  <si>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</si>
  <si>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</si>
  <si>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</si>
  <si>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</si>
  <si>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</si>
  <si>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</si>
  <si>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</si>
  <si>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</si>
  <si>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</si>
  <si>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</si>
  <si>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</si>
  <si>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</si>
  <si>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</si>
  <si>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</si>
  <si>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</si>
  <si>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</si>
  <si>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</si>
  <si>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</si>
  <si>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</si>
  <si>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</si>
  <si>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</si>
  <si>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</si>
  <si>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</si>
  <si>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</si>
  <si>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</si>
  <si>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</si>
  <si>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</si>
  <si>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</si>
  <si>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</si>
  <si>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</si>
  <si>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</si>
  <si>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</si>
  <si>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</si>
  <si>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</si>
  <si>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</si>
  <si>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</si>
  <si>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</si>
  <si>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</si>
  <si>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</si>
  <si>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</si>
  <si>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</si>
  <si>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</si>
  <si>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</si>
  <si>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</si>
  <si>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</si>
  <si>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</si>
  <si>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</si>
  <si>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</si>
  <si>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</si>
  <si>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</si>
  <si>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</si>
  <si>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</si>
  <si>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</si>
  <si>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</si>
  <si>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</si>
  <si>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</si>
  <si>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</si>
  <si>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</si>
  <si>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</si>
  <si>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</si>
  <si>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</si>
  <si>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</si>
  <si>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</si>
  <si>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</si>
  <si>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</si>
  <si>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</si>
  <si>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</si>
  <si>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</si>
  <si>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</si>
  <si>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</si>
  <si>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</si>
  <si>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</si>
  <si>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</si>
  <si>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</si>
  <si>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</si>
  <si>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</si>
  <si>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</si>
  <si>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</si>
  <si>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</si>
  <si>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</si>
  <si>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</si>
  <si>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</si>
  <si>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</si>
  <si>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</si>
  <si>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</si>
  <si>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</si>
  <si>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</si>
  <si>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</si>
  <si>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</si>
  <si>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</si>
  <si>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</si>
  <si>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</si>
  <si>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</si>
  <si>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</si>
  <si>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</si>
  <si>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</si>
  <si>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</si>
  <si>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</si>
  <si>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</si>
  <si>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</si>
  <si>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</si>
  <si>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</si>
  <si>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</si>
  <si>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</si>
  <si>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</si>
  <si>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</si>
  <si>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</si>
  <si>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</si>
  <si>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</si>
  <si>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</si>
  <si>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</si>
  <si>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</si>
  <si>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</si>
  <si>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</si>
  <si>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</si>
  <si>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</si>
  <si>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</si>
  <si>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</si>
  <si>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</si>
  <si>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</si>
  <si>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</si>
  <si>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</si>
  <si>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</si>
  <si>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</si>
  <si>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</si>
  <si>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</si>
  <si>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</si>
  <si>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</si>
  <si>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</si>
  <si>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</si>
  <si>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</si>
  <si>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</si>
  <si>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</si>
  <si>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</si>
  <si>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</si>
  <si>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</si>
  <si>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</si>
  <si>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</si>
  <si>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</si>
  <si>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</si>
  <si>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</si>
  <si>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</si>
  <si>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</si>
  <si>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</si>
  <si>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</si>
  <si>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</si>
  <si>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</si>
  <si>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</si>
  <si>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</si>
  <si>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</si>
  <si>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</si>
  <si>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</si>
  <si>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</si>
  <si>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</si>
  <si>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</si>
  <si>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</si>
  <si>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</si>
  <si>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</si>
  <si>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</si>
  <si>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</si>
  <si>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</si>
  <si>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</si>
  <si>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</si>
  <si>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</si>
  <si>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</si>
  <si>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</si>
  <si>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</si>
  <si>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</si>
  <si>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</si>
  <si>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</si>
  <si>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</si>
  <si>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</si>
  <si>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</si>
  <si>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</si>
  <si>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</si>
  <si>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</si>
  <si>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</si>
  <si>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</si>
  <si>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</si>
  <si>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</si>
  <si>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</si>
  <si>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</si>
  <si>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</si>
  <si>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</si>
  <si>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</si>
  <si>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</si>
  <si>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</si>
  <si>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</si>
  <si>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</si>
  <si>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</si>
  <si>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</si>
  <si>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</si>
  <si>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</si>
  <si>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</si>
  <si>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</si>
  <si>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</si>
  <si>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</si>
  <si>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</si>
  <si>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</si>
  <si>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</si>
  <si>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</si>
  <si>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</si>
  <si>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</si>
  <si>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</si>
  <si>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</si>
  <si>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</si>
  <si>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</si>
  <si>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</si>
  <si>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</si>
  <si>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</si>
  <si>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</si>
  <si>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</si>
  <si>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</si>
  <si>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</si>
  <si>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</si>
  <si>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</si>
  <si>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</si>
  <si>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</si>
  <si>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</si>
  <si>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</si>
  <si>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</si>
  <si>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</si>
  <si>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</si>
  <si>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</si>
  <si>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</si>
  <si>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</si>
  <si>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</si>
  <si>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</si>
  <si>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</si>
  <si>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</si>
  <si>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</si>
  <si>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</si>
  <si>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</si>
  <si>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</si>
  <si>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</si>
  <si>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</si>
  <si>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</si>
  <si>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</si>
  <si>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</si>
  <si>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</si>
  <si>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</si>
  <si>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</si>
  <si>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</si>
  <si>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</si>
  <si>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</si>
  <si>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</si>
  <si>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</si>
  <si>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</si>
  <si>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</si>
  <si>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</si>
  <si>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</si>
  <si>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</si>
  <si>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</si>
  <si>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</si>
  <si>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</si>
  <si>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</si>
  <si>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</si>
  <si>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</si>
  <si>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</si>
  <si>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</si>
  <si>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</si>
  <si>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</si>
  <si>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</si>
  <si>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</si>
  <si>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</si>
  <si>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</si>
  <si>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</si>
  <si>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</si>
  <si>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</si>
  <si>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</si>
  <si>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</si>
  <si>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</si>
  <si>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</si>
  <si>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</si>
  <si>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</si>
  <si>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</si>
  <si>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</si>
  <si>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</si>
  <si>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</si>
  <si>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</si>
  <si>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</si>
  <si>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</si>
  <si>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</si>
  <si>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</si>
  <si>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</si>
  <si>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</si>
  <si>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</si>
  <si>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</si>
  <si>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</si>
  <si>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</si>
  <si>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</si>
  <si>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</si>
  <si>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</si>
  <si>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</si>
  <si>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</si>
  <si>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</si>
  <si>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</si>
  <si>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</si>
  <si>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</si>
  <si>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</si>
  <si>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</si>
  <si>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</si>
  <si>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</si>
  <si>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</si>
  <si>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</si>
  <si>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</si>
  <si>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</si>
  <si>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</si>
  <si>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</si>
  <si>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</si>
  <si>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</si>
  <si>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</si>
  <si>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</si>
  <si>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</si>
  <si>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</si>
  <si>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</si>
  <si>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</si>
  <si>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</si>
  <si>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</si>
  <si>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</si>
  <si>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</si>
  <si>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</si>
  <si>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</si>
  <si>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</si>
  <si>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</si>
  <si>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</si>
  <si>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</si>
  <si>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</si>
  <si>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</si>
  <si>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</si>
  <si>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</si>
  <si>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</si>
  <si>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</si>
  <si>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</si>
  <si>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</si>
  <si>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</si>
  <si>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</si>
  <si>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</si>
  <si>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</si>
  <si>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</si>
  <si>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</si>
  <si>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</si>
  <si>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</si>
  <si>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</si>
  <si>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</si>
  <si>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</si>
  <si>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</si>
  <si>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</si>
  <si>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</si>
  <si>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</si>
  <si>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</si>
  <si>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</si>
  <si>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</si>
  <si>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</si>
  <si>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</si>
  <si>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</si>
  <si>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</si>
  <si>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</si>
  <si>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</si>
  <si>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</si>
  <si>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</si>
  <si>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</si>
  <si>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</si>
  <si>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</si>
  <si>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</si>
  <si>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</si>
  <si>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</si>
  <si>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</si>
  <si>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</si>
  <si>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</si>
  <si>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</si>
  <si>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</si>
  <si>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</si>
  <si>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</si>
  <si>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</si>
  <si>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</si>
  <si>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</si>
  <si>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</si>
  <si>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</si>
  <si>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</si>
  <si>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</si>
  <si>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</si>
  <si>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</si>
  <si>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</si>
  <si>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</si>
  <si>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</si>
  <si>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</si>
  <si>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</si>
  <si>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</si>
  <si>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</si>
  <si>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</si>
  <si>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</si>
  <si>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</si>
  <si>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</si>
  <si>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</si>
  <si>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</si>
  <si>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</si>
  <si>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</si>
  <si>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</si>
  <si>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</si>
  <si>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</si>
  <si>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</si>
  <si>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</si>
  <si>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</si>
  <si>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</si>
  <si>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</si>
  <si>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</si>
  <si>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</si>
  <si>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</si>
  <si>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</si>
  <si>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</si>
  <si>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</si>
  <si>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</si>
  <si>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</si>
  <si>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</si>
  <si>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</si>
  <si>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</si>
  <si>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</si>
  <si>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</si>
  <si>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</si>
  <si>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</si>
  <si>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</si>
  <si>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</si>
  <si>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</si>
  <si>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</si>
  <si>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</si>
  <si>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</si>
  <si>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</si>
  <si>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</si>
  <si>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</si>
  <si>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</si>
  <si>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</si>
  <si>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</si>
  <si>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</si>
  <si>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</si>
  <si>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</si>
  <si>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</si>
  <si>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</si>
  <si>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</si>
  <si>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</si>
  <si>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</si>
  <si>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</si>
  <si>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</si>
  <si>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</si>
  <si>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</si>
  <si>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</si>
  <si>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</si>
  <si>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</si>
  <si>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</si>
  <si>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</si>
  <si>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</si>
  <si>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</si>
  <si>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</si>
  <si>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</si>
  <si>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</si>
  <si>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</si>
  <si>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</si>
  <si>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</si>
  <si>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</si>
  <si>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</si>
  <si>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</si>
  <si>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</si>
  <si>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</si>
  <si>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</si>
  <si>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</si>
  <si>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</si>
  <si>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</si>
  <si>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</si>
  <si>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</si>
  <si>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</si>
  <si>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</si>
  <si>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</si>
  <si>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</si>
  <si>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</si>
  <si>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</si>
  <si>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</si>
  <si>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</si>
  <si>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</si>
  <si>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</si>
  <si>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</si>
  <si>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</si>
  <si>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</si>
  <si>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</si>
  <si>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</si>
  <si>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</si>
  <si>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</si>
  <si>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</si>
  <si>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</si>
  <si>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</si>
  <si>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</si>
  <si>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</si>
  <si>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</si>
  <si>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</si>
  <si>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</si>
  <si>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</si>
  <si>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</si>
  <si>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</si>
  <si>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</si>
  <si>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</si>
  <si>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</si>
  <si>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</si>
  <si>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</si>
  <si>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</si>
  <si>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</si>
  <si>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</si>
  <si>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</si>
  <si>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</si>
  <si>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</si>
  <si>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</si>
  <si>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</si>
  <si>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</si>
  <si>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</si>
  <si>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</si>
  <si>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</si>
  <si>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</si>
  <si>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</si>
  <si>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</si>
  <si>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</si>
  <si>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</si>
  <si>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</si>
  <si>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</si>
  <si>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</si>
  <si>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</si>
  <si>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</si>
  <si>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</si>
  <si>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</si>
  <si>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</si>
  <si>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</si>
  <si>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</si>
  <si>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</si>
  <si>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</si>
  <si>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</si>
  <si>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</si>
  <si>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</si>
  <si>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</si>
  <si>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</si>
  <si>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</si>
  <si>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</si>
  <si>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</si>
  <si>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</si>
  <si>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</si>
  <si>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</si>
  <si>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</si>
  <si>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</si>
  <si>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</si>
  <si>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</si>
  <si>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</si>
  <si>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</si>
  <si>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</si>
  <si>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</si>
  <si>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</si>
  <si>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</si>
  <si>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</si>
  <si>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</si>
  <si>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</si>
  <si>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</si>
  <si>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</si>
  <si>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</si>
  <si>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</si>
  <si>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</si>
  <si>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</si>
  <si>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</si>
  <si>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</si>
  <si>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</si>
  <si>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</si>
  <si>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</si>
  <si>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</si>
  <si>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</si>
  <si>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</si>
  <si>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</si>
  <si>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</si>
  <si>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</si>
  <si>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</si>
  <si>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</si>
  <si>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</si>
  <si>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</si>
  <si>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</si>
  <si>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</si>
  <si>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</si>
  <si>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</si>
  <si>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</si>
  <si>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</si>
  <si>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</si>
  <si>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</si>
  <si>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</si>
  <si>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</si>
  <si>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</si>
  <si>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</si>
  <si>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</si>
  <si>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</si>
  <si>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</si>
  <si>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</si>
  <si>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</si>
  <si>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</si>
  <si>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</si>
  <si>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</si>
  <si>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</si>
  <si>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</si>
  <si>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</si>
  <si>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</si>
  <si>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</si>
  <si>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</si>
  <si>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</si>
  <si>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</si>
  <si>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</si>
  <si>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</si>
  <si>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</si>
  <si>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</si>
  <si>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</si>
  <si>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</si>
  <si>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</si>
  <si>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</si>
  <si>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</si>
  <si>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</si>
  <si>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</si>
  <si>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</si>
  <si>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</si>
  <si>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</si>
  <si>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</si>
  <si>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</si>
  <si>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</si>
  <si>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</si>
  <si>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</si>
  <si>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</si>
  <si>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</si>
  <si>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</si>
  <si>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</si>
  <si>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</si>
  <si>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</si>
  <si>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</si>
  <si>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</si>
  <si>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</si>
  <si>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</si>
  <si>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</si>
  <si>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</si>
  <si>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</si>
  <si>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</si>
  <si>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</si>
  <si>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</si>
  <si>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</si>
  <si>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</si>
  <si>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</si>
  <si>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</si>
  <si>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</si>
  <si>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</si>
  <si>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</si>
  <si>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</si>
  <si>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</si>
  <si>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</si>
  <si>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</si>
  <si>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</si>
  <si>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</si>
  <si>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</si>
  <si>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</si>
  <si>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</si>
  <si>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</si>
  <si>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</si>
  <si>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</si>
  <si>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</si>
  <si>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</si>
  <si>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</si>
  <si>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</si>
  <si>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</si>
  <si>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</si>
  <si>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</si>
  <si>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</si>
  <si>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</si>
  <si>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</si>
  <si>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</si>
  <si>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</si>
  <si>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</si>
  <si>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</si>
  <si>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</si>
  <si>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</si>
  <si>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</si>
  <si>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</si>
  <si>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</si>
  <si>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</si>
  <si>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</si>
  <si>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</si>
  <si>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</si>
  <si>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</si>
  <si>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</si>
  <si>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</si>
  <si>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</si>
  <si>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</si>
  <si>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</si>
  <si>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</si>
  <si>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</si>
  <si>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</si>
  <si>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</si>
  <si>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</si>
  <si>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</si>
  <si>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</si>
  <si>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</si>
  <si>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</si>
  <si>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</si>
  <si>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</si>
  <si>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</si>
  <si>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</si>
  <si>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</si>
  <si>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</si>
  <si>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</si>
  <si>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</si>
  <si>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</si>
  <si>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</si>
  <si>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</si>
  <si>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</si>
  <si>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</si>
  <si>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</si>
  <si>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</si>
  <si>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</si>
  <si>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</si>
  <si>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</si>
  <si>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</si>
  <si>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</si>
  <si>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</si>
  <si>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</si>
  <si>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</si>
  <si>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</si>
  <si>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</si>
  <si>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</si>
  <si>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</si>
  <si>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</si>
  <si>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</si>
  <si>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</si>
  <si>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</si>
  <si>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</si>
  <si>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</si>
  <si>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</si>
  <si>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</si>
  <si>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</si>
  <si>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</si>
  <si>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</si>
  <si>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</si>
  <si>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</si>
  <si>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</si>
  <si>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</si>
  <si>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</si>
  <si>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</si>
  <si>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</si>
  <si>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</si>
  <si>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</si>
  <si>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</si>
  <si>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</si>
  <si>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</si>
  <si>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</si>
  <si>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</si>
  <si>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</si>
  <si>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</si>
  <si>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</si>
  <si>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</si>
  <si>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</si>
  <si>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</si>
  <si>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</si>
  <si>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</si>
  <si>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</si>
  <si>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</si>
  <si>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</si>
  <si>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</si>
  <si>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</si>
  <si>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</si>
  <si>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</si>
  <si>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</si>
  <si>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</si>
  <si>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</si>
  <si>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</si>
  <si>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</si>
  <si>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</si>
  <si>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</si>
  <si>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</si>
  <si>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</si>
  <si>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</si>
  <si>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</si>
  <si>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</si>
  <si>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</si>
  <si>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</si>
  <si>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</si>
  <si>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</si>
  <si>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</si>
  <si>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</si>
  <si>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</si>
  <si>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</si>
  <si>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</si>
  <si>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</si>
  <si>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</si>
  <si>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</si>
  <si>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</si>
  <si>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</si>
  <si>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</si>
  <si>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</si>
  <si>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</si>
  <si>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</si>
  <si>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</si>
  <si>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</si>
  <si>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</si>
  <si>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</si>
  <si>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</si>
  <si>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</si>
  <si>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</si>
  <si>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</si>
  <si>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</si>
  <si>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</si>
  <si>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</si>
  <si>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</si>
  <si>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</si>
  <si>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</si>
  <si>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</si>
  <si>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</si>
  <si>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</si>
  <si>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</si>
  <si>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</si>
  <si>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</si>
  <si>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</si>
  <si>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</si>
  <si>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</si>
  <si>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</si>
  <si>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</si>
  <si>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</si>
  <si>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</si>
  <si>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</si>
  <si>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</si>
  <si>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</si>
  <si>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</si>
  <si>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</si>
  <si>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</si>
  <si>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</si>
  <si>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</si>
  <si>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</si>
  <si>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</si>
  <si>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</si>
  <si>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</si>
  <si>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</si>
  <si>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</si>
  <si>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</si>
  <si>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</si>
  <si>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</si>
  <si>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</si>
  <si>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</si>
  <si>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</si>
  <si>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</si>
  <si>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</si>
  <si>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</si>
  <si>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</si>
  <si>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</si>
  <si>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</si>
  <si>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</si>
  <si>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</si>
  <si>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</si>
  <si>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</si>
  <si>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</si>
  <si>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</si>
  <si>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</si>
  <si>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</si>
  <si>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</si>
  <si>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</si>
  <si>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</si>
  <si>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</si>
  <si>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</si>
  <si>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</si>
  <si>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</si>
  <si>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</si>
  <si>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</si>
  <si>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</si>
  <si>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</si>
  <si>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</si>
  <si>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</si>
  <si>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</si>
  <si>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</si>
  <si>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</si>
  <si>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</si>
  <si>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</si>
  <si>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</si>
  <si>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</si>
  <si>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</si>
  <si>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</si>
  <si>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</si>
  <si>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</si>
  <si>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</si>
  <si>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</si>
  <si>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</si>
  <si>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</si>
  <si>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</si>
  <si>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</si>
  <si>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</si>
  <si>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</si>
  <si>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</si>
  <si>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</si>
  <si>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</si>
  <si>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</si>
  <si>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</si>
  <si>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</si>
  <si>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</si>
  <si>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</si>
  <si>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</si>
  <si>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</si>
  <si>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</si>
  <si>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</si>
  <si>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</si>
  <si>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</si>
  <si>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</si>
  <si>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</si>
  <si>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</si>
  <si>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</si>
  <si>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</si>
  <si>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</si>
  <si>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</si>
  <si>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</si>
  <si>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</si>
  <si>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</si>
  <si>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</si>
  <si>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</si>
  <si>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</si>
  <si>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</si>
  <si>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</si>
  <si>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</si>
  <si>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</si>
  <si>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</si>
  <si>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</si>
  <si>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</si>
  <si>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</si>
  <si>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</si>
  <si>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</si>
  <si>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</si>
  <si>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</si>
  <si>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</si>
  <si>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</si>
  <si>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</si>
  <si>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</si>
  <si>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</si>
  <si>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</si>
  <si>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</si>
  <si>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</si>
  <si>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</si>
  <si>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</si>
  <si>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</si>
  <si>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</si>
  <si>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</si>
  <si>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</si>
  <si>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</si>
  <si>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</si>
  <si>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</si>
  <si>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</si>
  <si>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</si>
  <si>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</si>
  <si>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</si>
  <si>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</si>
  <si>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Khảo thí</t>
  </si>
  <si>
    <t>Đảm bảo chất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</si>
</sst>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43" formatCode="_-* #,##0.00_-;\-* #,##0.00_-;_-* &quot;-&quot;??_-;_-@_-"/>
    <numFmt numFmtId="164" formatCode="_ * #,##0_)\ &quot;$&quot;_ ;_ * \(#,##0\)\ &quot;$&quot;_ ;_ * &quot;-&quot;_)\ &quot;$&quot;_ ;_ @_ "/>
    <numFmt numFmtId="165" formatCode="_ * #,##0_ ;_ * \-#,##0_ ;_ * &quot;-&quot;_ ;_ @_ "/>
    <numFmt numFmtId="166" formatCode="_ * #,##0.00_ ;_ * \-#,##0.00_ ;_ * &quot;-&quot;??_ ;_ @_ "/>
    <numFmt numFmtId="167" formatCode="#,##0;\(#,##0\)"/>
    <numFmt numFmtId="168" formatCode="\$#,##0\ ;\(\$#,##0\)"/>
    <numFmt numFmtId="169" formatCode="\t0.00%"/>
    <numFmt numFmtId="170" formatCode="\t#\ ??/??"/>
    <numFmt numFmtId="171" formatCode="m/d"/>
    <numFmt numFmtId="172" formatCode="&quot;ß&quot;#,##0;\-&quot;&quot;\ß&quot;&quot;#,##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&quot;\&quot;#,##0.00;[Red]&quot;\&quot;\-#,##0.00"/>
    <numFmt numFmtId="176" formatCode="&quot;\&quot;#,##0;[Red]&quot;\&quot;\-#,##0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#,##0\ &quot;$&quot;_);[Red]\(#,##0\ &quot;$&quot;\)"/>
    <numFmt numFmtId="180" formatCode="0.0"/>
    <numFmt numFmtId="181" formatCode="0.000"/>
    <numFmt numFmtId="182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7" fontId="14" fillId="0" borderId="0"/>
    <xf numFmtId="167" fontId="14" fillId="0" borderId="0"/>
    <xf numFmtId="167" fontId="14" fillId="0" borderId="0"/>
    <xf numFmtId="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8" fillId="0" borderId="0"/>
    <xf numFmtId="169" fontId="8" fillId="0" borderId="0"/>
    <xf numFmtId="169" fontId="8" fillId="0" borderId="0"/>
    <xf numFmtId="169" fontId="8" fillId="0" borderId="0"/>
    <xf numFmtId="0" fontId="8" fillId="0" borderId="0" applyFont="0" applyFill="0" applyBorder="0" applyAlignment="0" applyProtection="0"/>
    <xf numFmtId="170" fontId="8" fillId="0" borderId="0"/>
    <xf numFmtId="170" fontId="8" fillId="0" borderId="0"/>
    <xf numFmtId="170" fontId="8" fillId="0" borderId="0"/>
    <xf numFmtId="170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1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0" fontId="27" fillId="0" borderId="0"/>
    <xf numFmtId="0" fontId="20" fillId="0" borderId="0"/>
    <xf numFmtId="4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0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0" fontId="1" fillId="0" borderId="1" xfId="1" applyNumberFormat="1" applyFont="1" applyBorder="1" applyAlignment="1">
      <alignment horizontal="center" vertical="center"/>
    </xf>
    <xf numFmtId="181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0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0" fontId="32" fillId="0" borderId="1" xfId="1" applyNumberFormat="1" applyFont="1" applyBorder="1" applyAlignment="1">
      <alignment horizontal="center" vertical="center"/>
    </xf>
    <xf numFmtId="181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1" fontId="1" fillId="0" borderId="1" xfId="63" applyNumberFormat="1" applyFont="1" applyBorder="1" applyAlignment="1">
      <alignment horizontal="center" vertical="center"/>
    </xf>
    <xf numFmtId="180" fontId="1" fillId="0" borderId="1" xfId="63" applyNumberFormat="1" applyFont="1" applyBorder="1" applyAlignment="1">
      <alignment horizontal="center" vertical="center"/>
    </xf>
    <xf numFmtId="180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0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0" fontId="1" fillId="0" borderId="1" xfId="175" applyNumberFormat="1" applyFont="1" applyBorder="1" applyAlignment="1">
      <alignment horizontal="center" vertical="center"/>
    </xf>
    <xf numFmtId="180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0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2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1" fillId="2" borderId="8" xfId="195" applyFont="1" applyFill="1" applyBorder="1" applyAlignment="1">
      <alignment horizontal="center" vertical="center"/>
    </xf>
    <xf numFmtId="0" fontId="1" fillId="2" borderId="3" xfId="195" applyFont="1" applyFill="1" applyBorder="1" applyAlignment="1">
      <alignment horizontal="center" vertical="center"/>
    </xf>
    <xf numFmtId="0" fontId="1" fillId="2" borderId="7" xfId="195" applyFont="1" applyFill="1" applyBorder="1" applyAlignment="1">
      <alignment horizontal="center" vertical="center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6"/>
  <sheetViews>
    <sheetView tabSelected="1" topLeftCell="A154" workbookViewId="0">
      <selection activeCell="G165" sqref="G165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7.25" customHeight="1">
      <c r="A165" s="237">
        <v>29</v>
      </c>
      <c r="B165" s="128" t="s">
        <v>1091</v>
      </c>
      <c r="C165" s="120">
        <v>8</v>
      </c>
      <c r="D165" s="120">
        <v>5</v>
      </c>
      <c r="E165" s="121">
        <v>4</v>
      </c>
      <c r="F165" s="121">
        <v>1</v>
      </c>
      <c r="G165" s="122"/>
      <c r="H165" s="122"/>
      <c r="I165" s="121"/>
      <c r="J165" s="121">
        <v>3</v>
      </c>
      <c r="K165" s="450"/>
      <c r="L165" s="451"/>
      <c r="M165" s="452"/>
    </row>
    <row r="166" spans="1:13" s="222" customFormat="1" ht="17.25" customHeight="1">
      <c r="A166" s="237">
        <v>30</v>
      </c>
      <c r="B166" s="128" t="s">
        <v>1092</v>
      </c>
      <c r="C166" s="120">
        <v>3</v>
      </c>
      <c r="D166" s="120">
        <v>2</v>
      </c>
      <c r="E166" s="121">
        <v>2</v>
      </c>
      <c r="F166" s="121"/>
      <c r="G166" s="122"/>
      <c r="H166" s="122"/>
      <c r="I166" s="121"/>
      <c r="J166" s="121">
        <v>1</v>
      </c>
      <c r="K166" s="450"/>
      <c r="L166" s="451"/>
      <c r="M166" s="452"/>
    </row>
    <row r="167" spans="1:13" s="222" customFormat="1" ht="16.5" customHeight="1">
      <c r="A167" s="237">
        <v>31</v>
      </c>
      <c r="B167" s="128" t="s">
        <v>524</v>
      </c>
      <c r="C167" s="120"/>
      <c r="D167" s="120"/>
      <c r="E167" s="121"/>
      <c r="F167" s="121"/>
      <c r="G167" s="122"/>
      <c r="H167" s="122"/>
      <c r="I167" s="121"/>
      <c r="J167" s="121"/>
      <c r="K167" s="302"/>
      <c r="L167" s="302"/>
      <c r="M167" s="302"/>
    </row>
    <row r="168" spans="1:13" s="222" customFormat="1" ht="16.5" customHeight="1">
      <c r="A168" s="317" t="s">
        <v>501</v>
      </c>
      <c r="B168" s="317"/>
      <c r="C168" s="130">
        <f t="shared" ref="C168:J168" si="3">SUM(C137:C167)</f>
        <v>11</v>
      </c>
      <c r="D168" s="130">
        <f t="shared" si="3"/>
        <v>7</v>
      </c>
      <c r="E168" s="130">
        <f t="shared" si="3"/>
        <v>6</v>
      </c>
      <c r="F168" s="130">
        <f t="shared" si="3"/>
        <v>1</v>
      </c>
      <c r="G168" s="130">
        <f t="shared" si="3"/>
        <v>0</v>
      </c>
      <c r="H168" s="130">
        <f t="shared" si="3"/>
        <v>0</v>
      </c>
      <c r="I168" s="130">
        <f t="shared" si="3"/>
        <v>0</v>
      </c>
      <c r="J168" s="130">
        <f t="shared" si="3"/>
        <v>4</v>
      </c>
      <c r="K168" s="317"/>
      <c r="L168" s="317"/>
      <c r="M168" s="317"/>
    </row>
    <row r="169" spans="1:13" ht="13.5" customHeight="1" thickBot="1">
      <c r="B169" s="117"/>
      <c r="C169" s="236"/>
      <c r="D169" s="236"/>
      <c r="E169" s="236"/>
      <c r="F169" s="236"/>
      <c r="G169" s="236"/>
      <c r="H169" s="236"/>
      <c r="I169" s="236"/>
    </row>
    <row r="170" spans="1:13" s="222" customFormat="1" ht="28.5" customHeight="1">
      <c r="A170" s="242"/>
      <c r="B170" s="131"/>
      <c r="D170" s="309" t="s">
        <v>525</v>
      </c>
      <c r="E170" s="310"/>
      <c r="F170" s="246" t="s">
        <v>526</v>
      </c>
      <c r="G170" s="246" t="s">
        <v>527</v>
      </c>
      <c r="H170" s="246" t="s">
        <v>528</v>
      </c>
      <c r="I170" s="247" t="s">
        <v>529</v>
      </c>
    </row>
    <row r="171" spans="1:13" s="222" customFormat="1" ht="28.5" customHeight="1">
      <c r="A171" s="242"/>
      <c r="D171" s="311" t="s">
        <v>530</v>
      </c>
      <c r="E171" s="312"/>
      <c r="F171" s="132">
        <f>SUM(G171:I171)</f>
        <v>7</v>
      </c>
      <c r="G171" s="132">
        <f>COUNTA(C44:E47)</f>
        <v>0</v>
      </c>
      <c r="H171" s="132">
        <f>D125</f>
        <v>0</v>
      </c>
      <c r="I171" s="133">
        <f>D168</f>
        <v>7</v>
      </c>
    </row>
    <row r="172" spans="1:13" s="222" customFormat="1" ht="28.5" customHeight="1" thickBot="1">
      <c r="A172" s="242"/>
      <c r="D172" s="313" t="s">
        <v>531</v>
      </c>
      <c r="E172" s="314"/>
      <c r="F172" s="134">
        <f>SUM(G172:I172)</f>
        <v>4</v>
      </c>
      <c r="G172" s="134"/>
      <c r="H172" s="134">
        <f>H125</f>
        <v>0</v>
      </c>
      <c r="I172" s="135">
        <f>J168</f>
        <v>4</v>
      </c>
    </row>
    <row r="173" spans="1:13" s="224" customFormat="1">
      <c r="A173" s="136"/>
    </row>
    <row r="174" spans="1:13" s="224" customFormat="1">
      <c r="A174" s="315" t="s">
        <v>532</v>
      </c>
      <c r="B174" s="315"/>
      <c r="C174" s="315"/>
      <c r="D174" s="315"/>
      <c r="E174" s="137"/>
      <c r="H174" s="316" t="str">
        <f ca="1">"Thành phố Hồ Chí Minh, ngày "&amp;DAY(TODAY())&amp;" tháng "&amp;MONTH(TODAY())&amp;" năm "&amp;YEAR(TODAY())</f>
        <v>Thành phố Hồ Chí Minh, ngày 22 tháng 2 năm 2019</v>
      </c>
      <c r="I174" s="316"/>
      <c r="J174" s="316"/>
      <c r="K174" s="316"/>
      <c r="L174" s="316"/>
      <c r="M174" s="316"/>
    </row>
    <row r="175" spans="1:13" s="224" customFormat="1">
      <c r="A175" s="138"/>
      <c r="H175" s="315" t="s">
        <v>533</v>
      </c>
      <c r="I175" s="315"/>
      <c r="J175" s="315"/>
      <c r="K175" s="315"/>
      <c r="L175" s="315"/>
      <c r="M175" s="315"/>
    </row>
    <row r="176" spans="1:13" s="224" customFormat="1">
      <c r="A176" s="138"/>
    </row>
  </sheetData>
  <mergeCells count="109">
    <mergeCell ref="D170:E170"/>
    <mergeCell ref="D171:E171"/>
    <mergeCell ref="D172:E172"/>
    <mergeCell ref="A174:D174"/>
    <mergeCell ref="H174:M174"/>
    <mergeCell ref="H175:M175"/>
    <mergeCell ref="K162:M162"/>
    <mergeCell ref="K163:M163"/>
    <mergeCell ref="K164:M164"/>
    <mergeCell ref="K167:M167"/>
    <mergeCell ref="A168:B168"/>
    <mergeCell ref="K168:M168"/>
    <mergeCell ref="K165:M165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22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43518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43518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43518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Hà Phước Tuấn</cp:lastModifiedBy>
  <cp:lastPrinted>2019-02-20T09:08:35Z</cp:lastPrinted>
  <dcterms:created xsi:type="dcterms:W3CDTF">2016-02-21T07:33:01Z</dcterms:created>
  <dcterms:modified xsi:type="dcterms:W3CDTF">2019-02-22T02:38:06Z</dcterms:modified>
</cp:coreProperties>
</file>